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0" yWindow="0" windowWidth="28800" windowHeight="11835"/>
  </bookViews>
  <sheets>
    <sheet name="EVHP" sheetId="1" r:id="rId1"/>
  </sheets>
  <definedNames>
    <definedName name="ANEXO">#REF!</definedName>
    <definedName name="_xlnm.Print_Area" localSheetId="0">EVHP!$B$2:$G$49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G12" i="1" l="1"/>
  <c r="G30" i="1"/>
  <c r="C41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<sst xmlns="http://schemas.openxmlformats.org/spreadsheetml/2006/main" count="43" uniqueCount="32">
  <si>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</si>
  <si>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</si>
  <si>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</si>
  <si>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</si>
  <si>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</si>
  <si>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</si>
  <si>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</si>
  <si>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</si>
  <si>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</si>
  <si>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</si>
  <si>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</si>
  <si>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</si>
  <si>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</si>
  <si>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</si>
  <si>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</si>
  <si>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</si>
  <si>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</si>
  <si>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</si>
  <si>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</si>
  <si>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INSTITUTO CHIHUAHUENSE DE INFRAESTRUCTURA FÍSICA EDUCATIVA</t>
  </si>
  <si>
    <t>DIRECCION GENERAL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</si>
  <si>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</si>
  <si>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</si>
  <si>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</si>
  <si>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Hacienda Pública / Patrimonio Neto Final de 2024</t>
  </si>
  <si>
    <t>DIRECTORA DE ADMINISTRACION Y FINANZAS</t>
  </si>
  <si>
    <t>MTRO. LUIS IVÁN ORTEGA ORNELAS</t>
  </si>
  <si>
    <t>MTRA. GLORIA LIZBETH CARREÓN GONZÁLEZ</t>
  </si>
  <si>
    <t>Hacienda Pública / Patrimonio Contribuido Neto de 2024</t>
  </si>
  <si>
    <t>Hacienda Pública / Patrimonio Generado Neto de 2024</t>
  </si>
  <si>
    <t>Exceso o Insuficiencia en la Actualización de la Hacienda Pública / Patrimonio Neto de 2024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</si>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</sst>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49" fontId="6" fillId="0" borderId="0" xfId="0" applyNumberFormat="1" applyFont="1" applyAlignment="1" applyProtection="1">
      <alignment horizontal="center" vertical="top" wrapText="1"/>
      <protection locked="0"/>
    </xf>
    <xf numFmtId="0" fontId="2" fillId="0" borderId="0" xfId="0" applyFont="1" applyProtection="1">
      <protection locked="0"/>
    </xf>
    <xf numFmtId="49" fontId="6" fillId="0" borderId="0" xfId="0" applyNumberFormat="1" applyFont="1" applyAlignment="1" applyProtection="1">
      <alignment vertical="top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>
    <pageSetUpPr fitToPage="1"/>
  </sheetPr>
  <dimension ref="B1:H109"/>
  <sheetViews>
    <sheetView tabSelected="1" zoomScale="90" zoomScaleNormal="90" workbookViewId="0">
      <selection activeCell="E14" sqref="E14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x14ac:dyDescent="0.2">
      <c r="B2" s="35" t="s">
        <v>19</v>
      </c>
      <c r="C2" s="36"/>
      <c r="D2" s="36"/>
      <c r="E2" s="36"/>
      <c r="F2" s="36"/>
      <c r="G2" s="37"/>
    </row>
    <row r="3" spans="2:8" x14ac:dyDescent="0.2">
      <c r="B3" s="38" t="s">
        <v>1</v>
      </c>
      <c r="C3" s="39"/>
      <c r="D3" s="39"/>
      <c r="E3" s="39"/>
      <c r="F3" s="39"/>
      <c r="G3" s="40"/>
    </row>
    <row r="4" spans="2:8" ht="15" thickBot="1" x14ac:dyDescent="0.25">
      <c r="B4" s="41" t="s">
        <v>31</v>
      </c>
      <c r="C4" s="42"/>
      <c r="D4" s="42"/>
      <c r="E4" s="42"/>
      <c r="F4" s="42"/>
      <c r="G4" s="43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28</v>
      </c>
      <c r="C7" s="14">
        <f>SUM(C8,C9,C10)</f>
        <v>22408340.149999999</v>
      </c>
      <c r="D7" s="11"/>
      <c r="E7" s="19"/>
      <c r="F7" s="11"/>
      <c r="G7" s="3">
        <f>SUM(C7:F7)</f>
        <v>22408340.149999999</v>
      </c>
    </row>
    <row r="8" spans="2:8" x14ac:dyDescent="0.2">
      <c r="B8" s="4" t="s">
        <v>8</v>
      </c>
      <c r="C8" s="15">
        <v>20153863.989999998</v>
      </c>
      <c r="D8" s="12"/>
      <c r="E8" s="20"/>
      <c r="F8" s="12"/>
      <c r="G8" s="5">
        <f>SUM(C8:F8)</f>
        <v>20153863.989999998</v>
      </c>
    </row>
    <row r="9" spans="2:8" x14ac:dyDescent="0.2">
      <c r="B9" s="4" t="s">
        <v>9</v>
      </c>
      <c r="C9" s="15">
        <v>2254476.16</v>
      </c>
      <c r="D9" s="12"/>
      <c r="E9" s="20"/>
      <c r="F9" s="12"/>
      <c r="G9" s="5">
        <f>SUM(C9:F9)</f>
        <v>2254476.16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29</v>
      </c>
      <c r="C12" s="11"/>
      <c r="D12" s="14">
        <f>SUM(D14,D15,D16,D17,)</f>
        <v>296593579.84999996</v>
      </c>
      <c r="E12" s="22">
        <f>SUM(E13)</f>
        <v>24395769.030000001</v>
      </c>
      <c r="F12" s="11"/>
      <c r="G12" s="3">
        <f>SUM(C12:F12)</f>
        <v>320989348.88</v>
      </c>
    </row>
    <row r="13" spans="2:8" x14ac:dyDescent="0.2">
      <c r="B13" s="4" t="s">
        <v>11</v>
      </c>
      <c r="C13" s="12"/>
      <c r="D13" s="12"/>
      <c r="E13" s="23">
        <v>24395769.030000001</v>
      </c>
      <c r="F13" s="12"/>
      <c r="G13" s="5">
        <f>SUM(C13:F13)</f>
        <v>24395769.030000001</v>
      </c>
    </row>
    <row r="14" spans="2:8" x14ac:dyDescent="0.2">
      <c r="B14" s="4" t="s">
        <v>12</v>
      </c>
      <c r="C14" s="12"/>
      <c r="D14" s="15">
        <v>371977676.77999997</v>
      </c>
      <c r="E14" s="20"/>
      <c r="F14" s="12"/>
      <c r="G14" s="5">
        <f>SUM(C14:F14)</f>
        <v>371977676.77999997</v>
      </c>
    </row>
    <row r="15" spans="2:8" x14ac:dyDescent="0.2">
      <c r="B15" s="4" t="s">
        <v>13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15</v>
      </c>
      <c r="C17" s="12"/>
      <c r="D17" s="15">
        <v>-75384096.930000007</v>
      </c>
      <c r="E17" s="20"/>
      <c r="F17" s="12"/>
      <c r="G17" s="5">
        <f>D17</f>
        <v>-75384096.930000007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30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24</v>
      </c>
      <c r="C23" s="14">
        <f>SUM(C7)</f>
        <v>22408340.149999999</v>
      </c>
      <c r="D23" s="14">
        <f>SUM(D12)</f>
        <v>296593579.84999996</v>
      </c>
      <c r="E23" s="22">
        <f>E12</f>
        <v>24395769.030000001</v>
      </c>
      <c r="F23" s="14">
        <f>SUM(F19)</f>
        <v>0</v>
      </c>
      <c r="G23" s="3">
        <f>SUM(C23:F23)</f>
        <v>343397689.02999997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21</v>
      </c>
      <c r="C25" s="14">
        <f>SUM(C26:C28)</f>
        <v>0</v>
      </c>
      <c r="D25" s="11"/>
      <c r="E25" s="19"/>
      <c r="F25" s="11"/>
      <c r="G25" s="3">
        <f>C25</f>
        <v>0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0</v>
      </c>
      <c r="D27" s="12"/>
      <c r="E27" s="20"/>
      <c r="F27" s="12"/>
      <c r="G27" s="5">
        <f>C27</f>
        <v>0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22</v>
      </c>
      <c r="C30" s="11"/>
      <c r="D30" s="14">
        <f>D32</f>
        <v>-31001104.16</v>
      </c>
      <c r="E30" s="22">
        <f>SUM(E31:E35)</f>
        <v>96654770.409999996</v>
      </c>
      <c r="F30" s="11"/>
      <c r="G30" s="3">
        <f>SUM(D30:E30)</f>
        <v>65653666.25</v>
      </c>
    </row>
    <row r="31" spans="2:7" x14ac:dyDescent="0.2">
      <c r="B31" s="4" t="s">
        <v>11</v>
      </c>
      <c r="C31" s="12"/>
      <c r="D31" s="12"/>
      <c r="E31" s="23">
        <v>121460474.61</v>
      </c>
      <c r="F31" s="12"/>
      <c r="G31" s="5">
        <f>SUM(E31)</f>
        <v>121460474.61</v>
      </c>
    </row>
    <row r="32" spans="2:7" x14ac:dyDescent="0.2">
      <c r="B32" s="4" t="s">
        <v>12</v>
      </c>
      <c r="C32" s="12"/>
      <c r="D32" s="15">
        <v>-31001104.16</v>
      </c>
      <c r="E32" s="23">
        <v>-24395769.030000001</v>
      </c>
      <c r="F32" s="12"/>
      <c r="G32" s="5">
        <f>SUM(D32:E32)</f>
        <v>-55396873.189999998</v>
      </c>
    </row>
    <row r="33" spans="2:7" x14ac:dyDescent="0.2">
      <c r="B33" s="4" t="s">
        <v>13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15</v>
      </c>
      <c r="C35" s="12"/>
      <c r="D35" s="12"/>
      <c r="E35" s="23">
        <v>-409935.17</v>
      </c>
      <c r="F35" s="12"/>
      <c r="G35" s="5">
        <f>E35</f>
        <v>-409935.17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23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24</v>
      </c>
      <c r="C41" s="16">
        <f>SUM(C23,C25)</f>
        <v>22408340.149999999</v>
      </c>
      <c r="D41" s="16">
        <f>SUM(D23,D30)</f>
        <v>265592475.68999997</v>
      </c>
      <c r="E41" s="24">
        <f>SUM(E30,E23)</f>
        <v>121050539.44</v>
      </c>
      <c r="F41" s="16">
        <f>SUM(F37,F23)</f>
        <v>0</v>
      </c>
      <c r="G41" s="6">
        <f>SUM(C41:F41)</f>
        <v>409051355.27999997</v>
      </c>
    </row>
    <row r="42" spans="2:7" x14ac:dyDescent="0.2">
      <c r="B42" s="27" t="s">
        <v>18</v>
      </c>
    </row>
    <row r="43" spans="2:7" s="29" customFormat="1" ht="12" x14ac:dyDescent="0.2"/>
    <row r="44" spans="2:7" s="29" customFormat="1" ht="12" x14ac:dyDescent="0.2"/>
    <row r="45" spans="2:7" s="29" customFormat="1" ht="12" x14ac:dyDescent="0.2"/>
    <row r="46" spans="2:7" s="29" customFormat="1" ht="12" x14ac:dyDescent="0.2"/>
    <row r="47" spans="2:7" s="29" customFormat="1" ht="12" x14ac:dyDescent="0.2"/>
    <row r="48" spans="2:7" s="29" customFormat="1" ht="12" x14ac:dyDescent="0.2">
      <c r="B48" s="32" t="s">
        <v>26</v>
      </c>
      <c r="C48" s="33"/>
      <c r="D48" s="34" t="s">
        <v>27</v>
      </c>
    </row>
    <row r="49" spans="2:4" s="29" customFormat="1" ht="12" x14ac:dyDescent="0.2">
      <c r="B49" s="32" t="s">
        <v>20</v>
      </c>
      <c r="C49" s="33"/>
      <c r="D49" s="34" t="s">
        <v>25</v>
      </c>
    </row>
    <row r="50" spans="2:4" s="29" customFormat="1" ht="12" x14ac:dyDescent="0.2"/>
    <row r="51" spans="2:4" s="29" customFormat="1" ht="12" x14ac:dyDescent="0.2"/>
    <row r="52" spans="2:4" s="28" customFormat="1" x14ac:dyDescent="0.2"/>
    <row r="53" spans="2:4" s="28" customFormat="1" x14ac:dyDescent="0.2"/>
    <row r="54" spans="2:4" s="28" customFormat="1" x14ac:dyDescent="0.2"/>
    <row r="55" spans="2:4" s="28" customFormat="1" x14ac:dyDescent="0.2"/>
    <row r="56" spans="2:4" s="28" customFormat="1" x14ac:dyDescent="0.2"/>
    <row r="57" spans="2:4" s="28" customFormat="1" x14ac:dyDescent="0.2"/>
    <row r="58" spans="2:4" s="28" customFormat="1" x14ac:dyDescent="0.2"/>
    <row r="59" spans="2:4" s="28" customFormat="1" x14ac:dyDescent="0.2"/>
    <row r="60" spans="2:4" s="28" customFormat="1" x14ac:dyDescent="0.2"/>
    <row r="61" spans="2:4" s="28" customFormat="1" x14ac:dyDescent="0.2"/>
    <row r="62" spans="2:4" s="28" customFormat="1" x14ac:dyDescent="0.2"/>
    <row r="63" spans="2:4" s="28" customFormat="1" x14ac:dyDescent="0.2"/>
    <row r="64" spans="2:4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2025-07-18T17:43:18Z</cp:lastPrinted>
  <dcterms:created xsi:type="dcterms:W3CDTF">2019-12-06T17:20:35Z</dcterms:created>
  <dcterms:modified xsi:type="dcterms:W3CDTF">2025-10-15T17:55:17Z</dcterms:modified>
</cp:coreProperties>
</file>